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rimus\Desktop\"/>
    </mc:Choice>
  </mc:AlternateContent>
  <xr:revisionPtr revIDLastSave="0" documentId="8_{78673AF2-3A9F-4396-981C-A8DF1103F253}" xr6:coauthVersionLast="47" xr6:coauthVersionMax="47" xr10:uidLastSave="{00000000-0000-0000-0000-000000000000}"/>
  <bookViews>
    <workbookView xWindow="-120" yWindow="-120" windowWidth="29040" windowHeight="15840" firstSheet="1" activeTab="1"/>
  </bookViews>
  <sheets>
    <sheet name="formatter" sheetId="1" state="veryHidden" r:id="rId1"/>
    <sheet name="Kalendar" sheetId="2" r:id="rId2"/>
  </sheets>
  <definedNames>
    <definedName name="_xlnm._FilterDatabase" localSheetId="0" hidden="1">formatter!$A$1:$H$1</definedName>
    <definedName name="qry_Kalendar_Ext">Kalendar!$A$3:$I$63</definedName>
    <definedName name="qry_Kalendar_Int">#REF!</definedName>
    <definedName name="qry_Kalendar_Int_And_Ext">#REF!</definedName>
    <definedName name="qry_Tecajevi_Za_Kalendar">#REF!</definedName>
    <definedName name="qry_Tecajevi_Za_Kalendar_Internal_And_External">#REF!</definedName>
    <definedName name="RADNI_KALENDAR">formatter!$A$1:$H$139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K7" i="2" s="1"/>
  <c r="J8" i="2"/>
  <c r="K8" i="2" s="1"/>
  <c r="J9" i="2"/>
  <c r="J10" i="2"/>
  <c r="K10" i="2" s="1"/>
  <c r="J11" i="2"/>
  <c r="K11" i="2" s="1"/>
  <c r="J12" i="2"/>
  <c r="J13" i="2"/>
  <c r="J14" i="2"/>
  <c r="K14" i="2" s="1"/>
  <c r="J15" i="2"/>
  <c r="K15" i="2"/>
  <c r="J16" i="2"/>
  <c r="K16" i="2" s="1"/>
  <c r="J17" i="2"/>
  <c r="J18" i="2"/>
  <c r="K18" i="2" s="1"/>
  <c r="J19" i="2"/>
  <c r="K19" i="2" s="1"/>
  <c r="J20" i="2"/>
  <c r="J21" i="2"/>
  <c r="K21" i="2" s="1"/>
  <c r="J22" i="2"/>
  <c r="J23" i="2"/>
  <c r="K23" i="2"/>
  <c r="J24" i="2"/>
  <c r="K25" i="2" s="1"/>
  <c r="K24" i="2"/>
  <c r="J25" i="2"/>
  <c r="J26" i="2"/>
  <c r="K26" i="2"/>
  <c r="J27" i="2"/>
  <c r="K27" i="2" s="1"/>
  <c r="J28" i="2"/>
  <c r="K28" i="2" s="1"/>
  <c r="J29" i="2"/>
  <c r="K29" i="2" s="1"/>
  <c r="J30" i="2"/>
  <c r="K30" i="2" s="1"/>
  <c r="J31" i="2"/>
  <c r="K31" i="2"/>
  <c r="J32" i="2"/>
  <c r="K33" i="2" s="1"/>
  <c r="K32" i="2"/>
  <c r="J33" i="2"/>
  <c r="J34" i="2"/>
  <c r="K34" i="2"/>
  <c r="J35" i="2"/>
  <c r="K35" i="2" s="1"/>
  <c r="J36" i="2"/>
  <c r="K36" i="2" s="1"/>
  <c r="J37" i="2"/>
  <c r="K37" i="2" s="1"/>
  <c r="J38" i="2"/>
  <c r="K38" i="2" s="1"/>
  <c r="J39" i="2"/>
  <c r="K39" i="2"/>
  <c r="J40" i="2"/>
  <c r="K41" i="2" s="1"/>
  <c r="K40" i="2"/>
  <c r="J41" i="2"/>
  <c r="J42" i="2"/>
  <c r="K42" i="2"/>
  <c r="J43" i="2"/>
  <c r="K43" i="2" s="1"/>
  <c r="J44" i="2"/>
  <c r="K44" i="2" s="1"/>
  <c r="J45" i="2"/>
  <c r="K45" i="2" s="1"/>
  <c r="J46" i="2"/>
  <c r="K46" i="2" s="1"/>
  <c r="J47" i="2"/>
  <c r="K47" i="2"/>
  <c r="J48" i="2"/>
  <c r="K49" i="2" s="1"/>
  <c r="K48" i="2"/>
  <c r="J49" i="2"/>
  <c r="J50" i="2"/>
  <c r="K50" i="2"/>
  <c r="J51" i="2"/>
  <c r="K51" i="2" s="1"/>
  <c r="J52" i="2"/>
  <c r="K52" i="2" s="1"/>
  <c r="J53" i="2"/>
  <c r="K53" i="2" s="1"/>
  <c r="J54" i="2"/>
  <c r="K54" i="2" s="1"/>
  <c r="J55" i="2"/>
  <c r="K55" i="2"/>
  <c r="J56" i="2"/>
  <c r="K57" i="2" s="1"/>
  <c r="K56" i="2"/>
  <c r="J57" i="2"/>
  <c r="J58" i="2"/>
  <c r="K58" i="2"/>
  <c r="J59" i="2"/>
  <c r="K59" i="2" s="1"/>
  <c r="J60" i="2"/>
  <c r="K60" i="2" s="1"/>
  <c r="J61" i="2"/>
  <c r="K61" i="2" s="1"/>
  <c r="J62" i="2"/>
  <c r="K62" i="2" s="1"/>
  <c r="J63" i="2"/>
  <c r="K63" i="2"/>
  <c r="J5" i="2"/>
  <c r="K5" i="2" s="1"/>
  <c r="L5" i="2" s="1"/>
  <c r="J4" i="2"/>
  <c r="J4" i="1"/>
  <c r="K5" i="1" s="1"/>
  <c r="L5" i="1" s="1"/>
  <c r="J5" i="1"/>
  <c r="K6" i="2" l="1"/>
  <c r="L6" i="2" s="1"/>
  <c r="L7" i="2" s="1"/>
  <c r="L8" i="2" s="1"/>
  <c r="K22" i="2"/>
  <c r="K17" i="2"/>
  <c r="K20" i="2"/>
  <c r="K9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K13" i="2"/>
  <c r="K12" i="2"/>
</calcChain>
</file>

<file path=xl/sharedStrings.xml><?xml version="1.0" encoding="utf-8"?>
<sst xmlns="http://schemas.openxmlformats.org/spreadsheetml/2006/main" count="166" uniqueCount="87">
  <si>
    <t>Naziv</t>
  </si>
  <si>
    <t>LZU kod / 3PP</t>
  </si>
  <si>
    <t>Trajanje</t>
  </si>
  <si>
    <t>Od</t>
  </si>
  <si>
    <t>Do</t>
  </si>
  <si>
    <t>Lokacija</t>
  </si>
  <si>
    <t>Maksimum polaznika</t>
  </si>
  <si>
    <t>Prijavljeno</t>
  </si>
  <si>
    <t>Slobodno</t>
  </si>
  <si>
    <t>Posao i stres</t>
  </si>
  <si>
    <t>LZU1511733</t>
  </si>
  <si>
    <t>Osijek</t>
  </si>
  <si>
    <t>Upravljanje vremenom</t>
  </si>
  <si>
    <t>LZU1511570</t>
  </si>
  <si>
    <t>Vještine komuniciranja i prezentiranja</t>
  </si>
  <si>
    <t>LZUBA 107 3044</t>
  </si>
  <si>
    <t>ENM 22 Operations for Core Networks (Add-on Exercises)</t>
  </si>
  <si>
    <t>LZU1084349</t>
  </si>
  <si>
    <t>on-line meeting</t>
  </si>
  <si>
    <t>Java osnovno</t>
  </si>
  <si>
    <t>LDRECA381796</t>
  </si>
  <si>
    <t>Split</t>
  </si>
  <si>
    <t>Python Language Basics</t>
  </si>
  <si>
    <t>LZU1430423</t>
  </si>
  <si>
    <t>Učinkovito primanje i davanje feedbacka</t>
  </si>
  <si>
    <t>LZU1511571</t>
  </si>
  <si>
    <t>Zagreb</t>
  </si>
  <si>
    <t>Engleski jezik B2</t>
  </si>
  <si>
    <t>LZU1511752</t>
  </si>
  <si>
    <t>online</t>
  </si>
  <si>
    <t>KBS-105 Docker + Kubernetes Administration accelerated training</t>
  </si>
  <si>
    <t>LZU1502367</t>
  </si>
  <si>
    <t>ISO 27001 Introduction to standards &amp; auditing methods and principles</t>
  </si>
  <si>
    <t>Komunikacija sa teškim sugovornicima</t>
  </si>
  <si>
    <t>LZUBB1023</t>
  </si>
  <si>
    <t>ISO 20000</t>
  </si>
  <si>
    <t>NLP praktičarski trening - Modul 2</t>
  </si>
  <si>
    <t>LZUBB2012</t>
  </si>
  <si>
    <t>Python Language Advanced</t>
  </si>
  <si>
    <t>LZU1500681</t>
  </si>
  <si>
    <t>Briga za kupce ili poslovna komunikacija</t>
  </si>
  <si>
    <t>LZU1083214</t>
  </si>
  <si>
    <t>C++ programiranje</t>
  </si>
  <si>
    <t>LZU1421010</t>
  </si>
  <si>
    <t>Juniper Security Professional (JNCIP-SEC)</t>
  </si>
  <si>
    <t>Infosistem</t>
  </si>
  <si>
    <t>Učinkovito postavljanje ciljeva</t>
  </si>
  <si>
    <t>LZU1511569</t>
  </si>
  <si>
    <t>5G RAN NR Functionality</t>
  </si>
  <si>
    <t>NLP praktičarski trening - Modul 3</t>
  </si>
  <si>
    <t>LZUBB2013</t>
  </si>
  <si>
    <t>Asertivna komunikacija</t>
  </si>
  <si>
    <t>LZUBB1022</t>
  </si>
  <si>
    <t>Engleski jezik B1</t>
  </si>
  <si>
    <t>LZU1511753</t>
  </si>
  <si>
    <t>ML 6000</t>
  </si>
  <si>
    <t>Customized</t>
  </si>
  <si>
    <t>NLP u poslu</t>
  </si>
  <si>
    <t>LZU1511568</t>
  </si>
  <si>
    <t>Konferencija Smart Cities</t>
  </si>
  <si>
    <t>Rješavanje konflikata</t>
  </si>
  <si>
    <t>LZU1511572</t>
  </si>
  <si>
    <t>5G Core Protocols and Procedures</t>
  </si>
  <si>
    <t>LZU1082643</t>
  </si>
  <si>
    <t>LTE CA Design and Optimization</t>
  </si>
  <si>
    <t>NLP praktičarski trening - Modul 4</t>
  </si>
  <si>
    <t>LZUBB2014</t>
  </si>
  <si>
    <t>MINI-LINK 6600_6200 M22 Commissioning and Basic Operations</t>
  </si>
  <si>
    <t>5G RAN NR Air Interface</t>
  </si>
  <si>
    <t>LZU1084178</t>
  </si>
  <si>
    <t>Priština</t>
  </si>
  <si>
    <t>Učinkovito poslovno pismo</t>
  </si>
  <si>
    <t>5G RAN NR Coverage and Capacity Dimensioning</t>
  </si>
  <si>
    <t>LZU1082803</t>
  </si>
  <si>
    <t>NLP praktičarski trening - Modul 5</t>
  </si>
  <si>
    <t>LZUBB2015</t>
  </si>
  <si>
    <t>Ansible</t>
  </si>
  <si>
    <t>NLP prezentacijske vještine</t>
  </si>
  <si>
    <t>LZU1511734</t>
  </si>
  <si>
    <t>Linux Basic</t>
  </si>
  <si>
    <t>NLP praktičarski trening - Modul 6</t>
  </si>
  <si>
    <t>LZUBB2016</t>
  </si>
  <si>
    <t>Linux Advanced</t>
  </si>
  <si>
    <t>Excel Advanced</t>
  </si>
  <si>
    <t>customized</t>
  </si>
  <si>
    <t>Pregovaračke vještine</t>
  </si>
  <si>
    <t>CET Corporate English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</si>
</sst>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[$-41A]&quot;Stanje na dan &quot;d/\ m/\ yyyy/"/>
    <numFmt numFmtId="174" formatCode="[$-41A]d/\ m/\ yyyy/"/>
  </numFmts>
  <fonts count="4">
    <font>
      <sz val="10"/>
      <name val="MS Sans Serif"/>
      <charset val="238"/>
    </font>
    <font>
      <sz val="8"/>
      <name val="MS Sans Serif"/>
      <family val="2"/>
    </font>
    <font>
      <sz val="10"/>
      <name val="Verdana"/>
      <family val="2"/>
      <charset val="238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Protection="1">
      <protection hidden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173" fontId="3" fillId="0" borderId="0" xfId="0" applyNumberFormat="1" applyFont="1"/>
    <xf numFmtId="174" fontId="2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"/>
  <sheetViews>
    <sheetView workbookViewId="0">
      <pane ySplit="3" topLeftCell="A4" activePane="bottomLeft" state="frozen"/>
      <selection pane="bottomLeft"/>
    </sheetView>
  </sheetViews>
  <sheetFormatPr defaultColWidth="13.42578125" defaultRowHeight="12.75"/>
  <cols>
    <col min="1" max="1" width="73.7109375" style="1" customWidth="1"/>
    <col min="2" max="2" width="18.7109375" style="1" customWidth="1"/>
    <col min="3" max="3" width="13.42578125" style="3" customWidth="1"/>
    <col min="4" max="5" width="13.42578125" style="9" customWidth="1"/>
    <col min="6" max="6" width="13.42578125" style="3" customWidth="1"/>
    <col min="7" max="7" width="13.7109375" style="3" customWidth="1"/>
    <col min="8" max="8" width="12.7109375" style="3" customWidth="1"/>
    <col min="9" max="9" width="10.7109375" style="3" customWidth="1"/>
    <col min="10" max="10" width="6.7109375" style="4" hidden="1" customWidth="1"/>
    <col min="11" max="11" width="6.85546875" style="4" hidden="1" customWidth="1"/>
    <col min="12" max="12" width="2.140625" style="4" hidden="1" customWidth="1"/>
    <col min="13" max="16384" width="13.42578125" style="2"/>
  </cols>
  <sheetData>
    <row r="1" spans="1:12">
      <c r="A1" s="8"/>
    </row>
    <row r="3" spans="1:12" s="7" customFormat="1" ht="30" customHeight="1">
      <c r="A3" s="5"/>
      <c r="B3" s="5"/>
      <c r="C3" s="5"/>
      <c r="D3" s="10"/>
      <c r="E3" s="10"/>
      <c r="F3" s="5"/>
      <c r="G3" s="5"/>
      <c r="H3" s="5"/>
      <c r="I3" s="5"/>
      <c r="J3" s="6"/>
      <c r="K3" s="6"/>
      <c r="L3" s="6"/>
    </row>
    <row r="4" spans="1:12">
      <c r="J4" s="4">
        <f>YEAR(D4)*12+MONTH(D4)</f>
        <v>22801</v>
      </c>
      <c r="K4" s="4" t="b">
        <v>1</v>
      </c>
      <c r="L4" s="4">
        <v>1</v>
      </c>
    </row>
    <row r="5" spans="1:12">
      <c r="J5" s="4">
        <f>YEAR(D5)*12+MONTH(D5)</f>
        <v>22801</v>
      </c>
      <c r="K5" s="4" t="b">
        <f ca="1">J5&lt;&gt;OFFSET(J5,-1,0)</f>
        <v>0</v>
      </c>
      <c r="L5" s="4">
        <f ca="1">IF(K5=FALSE,OFFSET(L5,-1,0),1-OFFSET(L5,-1,0))</f>
        <v>1</v>
      </c>
    </row>
  </sheetData>
  <sheetProtection algorithmName="SHA-512" hashValue="NdzZ/0m3liCpRDdMePYgFY8N5Zv+TlX00b+xHGSF0RiVcDPP4/KNZvNLalCmj6HtRP2sWeFnL+0gBcrumtcy3w==" saltValue="l6W+UgXDCaZ3k8rFluNvZg==" spinCount="100000" sheet="1" objects="1" scenarios="1"/>
  <phoneticPr fontId="1" type="noConversion"/>
  <conditionalFormatting sqref="A1:I1048576">
    <cfRule type="expression" dxfId="5" priority="1" stopIfTrue="1">
      <formula>ROW($A1)=3</formula>
    </cfRule>
    <cfRule type="expression" dxfId="4" priority="2" stopIfTrue="1">
      <formula>AND(ISBLANK($A1)=FALSE,ROW($A1)&gt;3,$L1=1)</formula>
    </cfRule>
    <cfRule type="expression" dxfId="3" priority="3" stopIfTrue="1">
      <formula>AND(ISBLANK($A1)=FALSE,ROW($A1)&gt;3,$L1=0)</formula>
    </cfRule>
  </conditionalFormatting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3"/>
  <sheetViews>
    <sheetView tabSelected="1" workbookViewId="0">
      <pane ySplit="3" topLeftCell="A4" activePane="bottomLeft" state="frozen"/>
      <selection pane="bottomLeft" activeCell="A4" sqref="A4:IV22"/>
    </sheetView>
  </sheetViews>
  <sheetFormatPr defaultColWidth="13.42578125" defaultRowHeight="12.75"/>
  <cols>
    <col min="1" max="1" width="73.7109375" style="1" customWidth="1"/>
    <col min="2" max="2" width="18.7109375" style="1" customWidth="1"/>
    <col min="3" max="3" width="9.85546875" style="3" bestFit="1" customWidth="1"/>
    <col min="4" max="5" width="13.85546875" style="9" bestFit="1" customWidth="1"/>
    <col min="6" max="6" width="15.7109375" style="3" bestFit="1" customWidth="1"/>
    <col min="7" max="7" width="13.7109375" style="3" customWidth="1"/>
    <col min="8" max="8" width="12.7109375" style="3" customWidth="1"/>
    <col min="9" max="9" width="10.7109375" style="3" customWidth="1"/>
    <col min="10" max="10" width="6.7109375" style="4" hidden="1" customWidth="1"/>
    <col min="11" max="11" width="6.85546875" style="4" hidden="1" customWidth="1"/>
    <col min="12" max="12" width="2.140625" style="4" hidden="1" customWidth="1"/>
    <col min="13" max="16384" width="13.42578125" style="2"/>
  </cols>
  <sheetData>
    <row r="1" spans="1:12">
      <c r="A1" s="8">
        <v>44992</v>
      </c>
    </row>
    <row r="3" spans="1:12" s="7" customFormat="1" ht="30" customHeight="1">
      <c r="A3" s="5" t="s">
        <v>0</v>
      </c>
      <c r="B3" s="5" t="s">
        <v>1</v>
      </c>
      <c r="C3" s="5" t="s">
        <v>2</v>
      </c>
      <c r="D3" s="10" t="s">
        <v>3</v>
      </c>
      <c r="E3" s="10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/>
      <c r="K3" s="6"/>
      <c r="L3" s="6"/>
    </row>
    <row r="4" spans="1:12" hidden="1">
      <c r="A4" s="1" t="s">
        <v>9</v>
      </c>
      <c r="B4" s="1" t="s">
        <v>10</v>
      </c>
      <c r="C4" s="3">
        <v>1</v>
      </c>
      <c r="D4" s="9">
        <v>44942</v>
      </c>
      <c r="E4" s="9">
        <v>44942</v>
      </c>
      <c r="F4" s="3" t="s">
        <v>11</v>
      </c>
      <c r="G4" s="3">
        <v>12</v>
      </c>
      <c r="H4" s="3">
        <v>9</v>
      </c>
      <c r="I4" s="3">
        <v>3</v>
      </c>
      <c r="J4" s="4">
        <f>YEAR(D4)*12+MONTH(D4)</f>
        <v>24277</v>
      </c>
      <c r="K4" s="4" t="b">
        <v>1</v>
      </c>
      <c r="L4" s="4">
        <v>1</v>
      </c>
    </row>
    <row r="5" spans="1:12" hidden="1">
      <c r="A5" s="1" t="s">
        <v>12</v>
      </c>
      <c r="B5" s="1" t="s">
        <v>13</v>
      </c>
      <c r="C5" s="3">
        <v>1</v>
      </c>
      <c r="D5" s="9">
        <v>44943</v>
      </c>
      <c r="E5" s="9">
        <v>44943</v>
      </c>
      <c r="F5" s="3" t="s">
        <v>11</v>
      </c>
      <c r="G5" s="3">
        <v>12</v>
      </c>
      <c r="H5" s="3">
        <v>9</v>
      </c>
      <c r="I5" s="3">
        <v>3</v>
      </c>
      <c r="J5" s="4">
        <f>YEAR(D5)*12+MONTH(D5)</f>
        <v>24277</v>
      </c>
      <c r="K5" s="4" t="b">
        <f ca="1">J5&lt;&gt;OFFSET(J5,-1,0)</f>
        <v>0</v>
      </c>
      <c r="L5" s="4">
        <f ca="1">IF(K5=FALSE,OFFSET(L5,-1,0),1-OFFSET(L5,-1,0))</f>
        <v>1</v>
      </c>
    </row>
    <row r="6" spans="1:12" hidden="1">
      <c r="A6" s="1" t="s">
        <v>14</v>
      </c>
      <c r="B6" s="1" t="s">
        <v>15</v>
      </c>
      <c r="C6" s="3">
        <v>3</v>
      </c>
      <c r="D6" s="9">
        <v>44944</v>
      </c>
      <c r="E6" s="9">
        <v>44946</v>
      </c>
      <c r="F6" s="3" t="s">
        <v>11</v>
      </c>
      <c r="G6" s="3">
        <v>8</v>
      </c>
      <c r="H6" s="3">
        <v>6</v>
      </c>
      <c r="I6" s="3">
        <v>2</v>
      </c>
      <c r="J6" s="4">
        <f t="shared" ref="J6:J63" si="0">YEAR(D6)*12+MONTH(D6)</f>
        <v>24277</v>
      </c>
      <c r="K6" s="4" t="b">
        <f t="shared" ref="K6:K63" ca="1" si="1">J6&lt;&gt;OFFSET(J6,-1,0)</f>
        <v>0</v>
      </c>
      <c r="L6" s="4">
        <f t="shared" ref="L6:L63" ca="1" si="2">IF(K6=FALSE,OFFSET(L6,-1,0),1-OFFSET(L6,-1,0))</f>
        <v>1</v>
      </c>
    </row>
    <row r="7" spans="1:12" hidden="1">
      <c r="A7" s="1" t="s">
        <v>16</v>
      </c>
      <c r="B7" s="1" t="s">
        <v>17</v>
      </c>
      <c r="C7" s="3">
        <v>2</v>
      </c>
      <c r="D7" s="9">
        <v>44945</v>
      </c>
      <c r="E7" s="9">
        <v>44946</v>
      </c>
      <c r="F7" s="3" t="s">
        <v>18</v>
      </c>
      <c r="G7" s="3">
        <v>8</v>
      </c>
      <c r="H7" s="3">
        <v>5</v>
      </c>
      <c r="I7" s="3">
        <v>3</v>
      </c>
      <c r="J7" s="4">
        <f t="shared" si="0"/>
        <v>24277</v>
      </c>
      <c r="K7" s="4" t="b">
        <f t="shared" ca="1" si="1"/>
        <v>0</v>
      </c>
      <c r="L7" s="4">
        <f t="shared" ca="1" si="2"/>
        <v>1</v>
      </c>
    </row>
    <row r="8" spans="1:12" hidden="1">
      <c r="A8" s="1" t="s">
        <v>19</v>
      </c>
      <c r="B8" s="1" t="s">
        <v>20</v>
      </c>
      <c r="C8" s="3">
        <v>5</v>
      </c>
      <c r="D8" s="9">
        <v>44949</v>
      </c>
      <c r="E8" s="9">
        <v>44953</v>
      </c>
      <c r="F8" s="3" t="s">
        <v>21</v>
      </c>
      <c r="G8" s="3">
        <v>12</v>
      </c>
      <c r="H8" s="3">
        <v>8</v>
      </c>
      <c r="I8" s="3">
        <v>4</v>
      </c>
      <c r="J8" s="4">
        <f t="shared" si="0"/>
        <v>24277</v>
      </c>
      <c r="K8" s="4" t="b">
        <f t="shared" ca="1" si="1"/>
        <v>0</v>
      </c>
      <c r="L8" s="4">
        <f t="shared" ca="1" si="2"/>
        <v>1</v>
      </c>
    </row>
    <row r="9" spans="1:12" hidden="1">
      <c r="A9" s="1" t="s">
        <v>22</v>
      </c>
      <c r="B9" s="1" t="s">
        <v>23</v>
      </c>
      <c r="C9" s="3">
        <v>4</v>
      </c>
      <c r="D9" s="9">
        <v>44949</v>
      </c>
      <c r="E9" s="9">
        <v>44952</v>
      </c>
      <c r="F9" s="3" t="s">
        <v>18</v>
      </c>
      <c r="G9" s="3">
        <v>12</v>
      </c>
      <c r="H9" s="3">
        <v>11</v>
      </c>
      <c r="I9" s="3">
        <v>1</v>
      </c>
      <c r="J9" s="4">
        <f t="shared" si="0"/>
        <v>24277</v>
      </c>
      <c r="K9" s="4" t="b">
        <f t="shared" ca="1" si="1"/>
        <v>0</v>
      </c>
      <c r="L9" s="4">
        <f t="shared" ca="1" si="2"/>
        <v>1</v>
      </c>
    </row>
    <row r="10" spans="1:12" hidden="1">
      <c r="A10" s="1" t="s">
        <v>24</v>
      </c>
      <c r="B10" s="1" t="s">
        <v>25</v>
      </c>
      <c r="C10" s="3">
        <v>1</v>
      </c>
      <c r="D10" s="9">
        <v>44950</v>
      </c>
      <c r="E10" s="9">
        <v>44950</v>
      </c>
      <c r="F10" s="3" t="s">
        <v>26</v>
      </c>
      <c r="G10" s="3">
        <v>12</v>
      </c>
      <c r="H10" s="3">
        <v>6</v>
      </c>
      <c r="I10" s="3">
        <v>6</v>
      </c>
      <c r="J10" s="4">
        <f t="shared" si="0"/>
        <v>24277</v>
      </c>
      <c r="K10" s="4" t="b">
        <f t="shared" ca="1" si="1"/>
        <v>0</v>
      </c>
      <c r="L10" s="4">
        <f t="shared" ca="1" si="2"/>
        <v>1</v>
      </c>
    </row>
    <row r="11" spans="1:12" hidden="1">
      <c r="A11" s="1" t="s">
        <v>14</v>
      </c>
      <c r="B11" s="1" t="s">
        <v>15</v>
      </c>
      <c r="C11" s="3">
        <v>3</v>
      </c>
      <c r="D11" s="9">
        <v>44957</v>
      </c>
      <c r="E11" s="9">
        <v>44959</v>
      </c>
      <c r="F11" s="3" t="s">
        <v>26</v>
      </c>
      <c r="G11" s="3">
        <v>8</v>
      </c>
      <c r="H11" s="3">
        <v>6</v>
      </c>
      <c r="I11" s="3">
        <v>2</v>
      </c>
      <c r="J11" s="4">
        <f t="shared" si="0"/>
        <v>24277</v>
      </c>
      <c r="K11" s="4" t="b">
        <f t="shared" ca="1" si="1"/>
        <v>0</v>
      </c>
      <c r="L11" s="4">
        <f t="shared" ca="1" si="2"/>
        <v>1</v>
      </c>
    </row>
    <row r="12" spans="1:12" hidden="1">
      <c r="A12" s="1" t="s">
        <v>27</v>
      </c>
      <c r="B12" s="1" t="s">
        <v>28</v>
      </c>
      <c r="C12" s="3">
        <v>8</v>
      </c>
      <c r="D12" s="9">
        <v>44963</v>
      </c>
      <c r="E12" s="9">
        <v>44970</v>
      </c>
      <c r="F12" s="3" t="s">
        <v>29</v>
      </c>
      <c r="G12" s="3">
        <v>8</v>
      </c>
      <c r="H12" s="3">
        <v>6</v>
      </c>
      <c r="I12" s="3">
        <v>2</v>
      </c>
      <c r="J12" s="4">
        <f t="shared" si="0"/>
        <v>24278</v>
      </c>
      <c r="K12" s="4" t="b">
        <f t="shared" ca="1" si="1"/>
        <v>1</v>
      </c>
      <c r="L12" s="4">
        <f t="shared" ca="1" si="2"/>
        <v>0</v>
      </c>
    </row>
    <row r="13" spans="1:12" hidden="1">
      <c r="A13" s="1" t="s">
        <v>30</v>
      </c>
      <c r="B13" s="1" t="s">
        <v>31</v>
      </c>
      <c r="C13" s="3">
        <v>5</v>
      </c>
      <c r="D13" s="9">
        <v>44963</v>
      </c>
      <c r="E13" s="9">
        <v>44967</v>
      </c>
      <c r="F13" s="3" t="s">
        <v>18</v>
      </c>
      <c r="G13" s="3">
        <v>16</v>
      </c>
      <c r="H13" s="3">
        <v>17</v>
      </c>
      <c r="I13" s="3">
        <v>0</v>
      </c>
      <c r="J13" s="4">
        <f t="shared" si="0"/>
        <v>24278</v>
      </c>
      <c r="K13" s="4" t="b">
        <f t="shared" ca="1" si="1"/>
        <v>0</v>
      </c>
      <c r="L13" s="4">
        <f t="shared" ca="1" si="2"/>
        <v>0</v>
      </c>
    </row>
    <row r="14" spans="1:12" hidden="1">
      <c r="A14" s="1" t="s">
        <v>32</v>
      </c>
      <c r="C14" s="3">
        <v>2</v>
      </c>
      <c r="D14" s="9">
        <v>44963</v>
      </c>
      <c r="E14" s="9">
        <v>44964</v>
      </c>
      <c r="F14" s="3" t="s">
        <v>26</v>
      </c>
      <c r="G14" s="3">
        <v>20</v>
      </c>
      <c r="H14" s="3">
        <v>18</v>
      </c>
      <c r="I14" s="3">
        <v>2</v>
      </c>
      <c r="J14" s="4">
        <f t="shared" si="0"/>
        <v>24278</v>
      </c>
      <c r="K14" s="4" t="b">
        <f t="shared" ca="1" si="1"/>
        <v>0</v>
      </c>
      <c r="L14" s="4">
        <f t="shared" ca="1" si="2"/>
        <v>0</v>
      </c>
    </row>
    <row r="15" spans="1:12" hidden="1">
      <c r="A15" s="1" t="s">
        <v>33</v>
      </c>
      <c r="B15" s="1" t="s">
        <v>34</v>
      </c>
      <c r="C15" s="3">
        <v>1</v>
      </c>
      <c r="D15" s="9">
        <v>44964</v>
      </c>
      <c r="E15" s="9">
        <v>44964</v>
      </c>
      <c r="F15" s="3" t="s">
        <v>26</v>
      </c>
      <c r="G15" s="3">
        <v>12</v>
      </c>
      <c r="H15" s="3">
        <v>6</v>
      </c>
      <c r="I15" s="3">
        <v>6</v>
      </c>
      <c r="J15" s="4">
        <f t="shared" si="0"/>
        <v>24278</v>
      </c>
      <c r="K15" s="4" t="b">
        <f t="shared" ca="1" si="1"/>
        <v>0</v>
      </c>
      <c r="L15" s="4">
        <f t="shared" ca="1" si="2"/>
        <v>0</v>
      </c>
    </row>
    <row r="16" spans="1:12" hidden="1">
      <c r="A16" s="1" t="s">
        <v>35</v>
      </c>
      <c r="C16" s="3">
        <v>2</v>
      </c>
      <c r="D16" s="9">
        <v>44965</v>
      </c>
      <c r="E16" s="9">
        <v>44967</v>
      </c>
      <c r="G16" s="3">
        <v>15</v>
      </c>
      <c r="H16" s="3">
        <v>12</v>
      </c>
      <c r="I16" s="3">
        <v>3</v>
      </c>
      <c r="J16" s="4">
        <f t="shared" si="0"/>
        <v>24278</v>
      </c>
      <c r="K16" s="4" t="b">
        <f t="shared" ca="1" si="1"/>
        <v>0</v>
      </c>
      <c r="L16" s="4">
        <f t="shared" ca="1" si="2"/>
        <v>0</v>
      </c>
    </row>
    <row r="17" spans="1:12" hidden="1">
      <c r="A17" s="1" t="s">
        <v>36</v>
      </c>
      <c r="B17" s="1" t="s">
        <v>37</v>
      </c>
      <c r="C17" s="3">
        <v>2</v>
      </c>
      <c r="D17" s="9">
        <v>44965</v>
      </c>
      <c r="E17" s="9">
        <v>44966</v>
      </c>
      <c r="F17" s="3" t="s">
        <v>26</v>
      </c>
      <c r="G17" s="3">
        <v>12</v>
      </c>
      <c r="H17" s="3">
        <v>9</v>
      </c>
      <c r="I17" s="3">
        <v>3</v>
      </c>
      <c r="J17" s="4">
        <f t="shared" si="0"/>
        <v>24278</v>
      </c>
      <c r="K17" s="4" t="b">
        <f t="shared" ca="1" si="1"/>
        <v>0</v>
      </c>
      <c r="L17" s="4">
        <f t="shared" ca="1" si="2"/>
        <v>0</v>
      </c>
    </row>
    <row r="18" spans="1:12" hidden="1">
      <c r="A18" s="1" t="s">
        <v>38</v>
      </c>
      <c r="B18" s="1" t="s">
        <v>39</v>
      </c>
      <c r="C18" s="3">
        <v>4</v>
      </c>
      <c r="D18" s="9">
        <v>44970</v>
      </c>
      <c r="E18" s="9">
        <v>44973</v>
      </c>
      <c r="F18" s="3" t="s">
        <v>26</v>
      </c>
      <c r="G18" s="3">
        <v>12</v>
      </c>
      <c r="H18" s="3">
        <v>11</v>
      </c>
      <c r="I18" s="3">
        <v>1</v>
      </c>
      <c r="J18" s="4">
        <f t="shared" si="0"/>
        <v>24278</v>
      </c>
      <c r="K18" s="4" t="b">
        <f t="shared" ca="1" si="1"/>
        <v>0</v>
      </c>
      <c r="L18" s="4">
        <f t="shared" ca="1" si="2"/>
        <v>0</v>
      </c>
    </row>
    <row r="19" spans="1:12" hidden="1">
      <c r="A19" s="1" t="s">
        <v>40</v>
      </c>
      <c r="B19" s="1" t="s">
        <v>41</v>
      </c>
      <c r="C19" s="3">
        <v>2</v>
      </c>
      <c r="D19" s="9">
        <v>44971</v>
      </c>
      <c r="E19" s="9">
        <v>44972</v>
      </c>
      <c r="F19" s="3" t="s">
        <v>26</v>
      </c>
      <c r="G19" s="3">
        <v>12</v>
      </c>
      <c r="H19" s="3">
        <v>8</v>
      </c>
      <c r="I19" s="3">
        <v>4</v>
      </c>
      <c r="J19" s="4">
        <f t="shared" si="0"/>
        <v>24278</v>
      </c>
      <c r="K19" s="4" t="b">
        <f t="shared" ca="1" si="1"/>
        <v>0</v>
      </c>
      <c r="L19" s="4">
        <f t="shared" ca="1" si="2"/>
        <v>0</v>
      </c>
    </row>
    <row r="20" spans="1:12" hidden="1">
      <c r="A20" s="1" t="s">
        <v>42</v>
      </c>
      <c r="B20" s="1" t="s">
        <v>43</v>
      </c>
      <c r="C20" s="3">
        <v>5</v>
      </c>
      <c r="D20" s="9">
        <v>44977</v>
      </c>
      <c r="E20" s="9">
        <v>44981</v>
      </c>
      <c r="F20" s="3" t="s">
        <v>18</v>
      </c>
      <c r="G20" s="3">
        <v>12</v>
      </c>
      <c r="H20" s="3">
        <v>12</v>
      </c>
      <c r="I20" s="3">
        <v>0</v>
      </c>
      <c r="J20" s="4">
        <f t="shared" si="0"/>
        <v>24278</v>
      </c>
      <c r="K20" s="4" t="b">
        <f t="shared" ca="1" si="1"/>
        <v>0</v>
      </c>
      <c r="L20" s="4">
        <f t="shared" ca="1" si="2"/>
        <v>0</v>
      </c>
    </row>
    <row r="21" spans="1:12" hidden="1">
      <c r="A21" s="1" t="s">
        <v>44</v>
      </c>
      <c r="B21" s="1" t="s">
        <v>45</v>
      </c>
      <c r="C21" s="3">
        <v>4</v>
      </c>
      <c r="D21" s="9">
        <v>44984</v>
      </c>
      <c r="E21" s="9">
        <v>44987</v>
      </c>
      <c r="G21" s="3">
        <v>8</v>
      </c>
      <c r="H21" s="3">
        <v>8</v>
      </c>
      <c r="I21" s="3">
        <v>0</v>
      </c>
      <c r="J21" s="4">
        <f t="shared" si="0"/>
        <v>24278</v>
      </c>
      <c r="K21" s="4" t="b">
        <f t="shared" ca="1" si="1"/>
        <v>0</v>
      </c>
      <c r="L21" s="4">
        <f t="shared" ca="1" si="2"/>
        <v>0</v>
      </c>
    </row>
    <row r="22" spans="1:12" hidden="1">
      <c r="A22" s="1" t="s">
        <v>46</v>
      </c>
      <c r="B22" s="1" t="s">
        <v>47</v>
      </c>
      <c r="C22" s="3">
        <v>1</v>
      </c>
      <c r="D22" s="9">
        <v>44985</v>
      </c>
      <c r="E22" s="9">
        <v>44985</v>
      </c>
      <c r="F22" s="3" t="s">
        <v>26</v>
      </c>
      <c r="G22" s="3">
        <v>12</v>
      </c>
      <c r="H22" s="3">
        <v>3</v>
      </c>
      <c r="I22" s="3">
        <v>9</v>
      </c>
      <c r="J22" s="4">
        <f t="shared" si="0"/>
        <v>24278</v>
      </c>
      <c r="K22" s="4" t="b">
        <f t="shared" ca="1" si="1"/>
        <v>0</v>
      </c>
      <c r="L22" s="4">
        <f t="shared" ca="1" si="2"/>
        <v>0</v>
      </c>
    </row>
    <row r="23" spans="1:12">
      <c r="A23" s="1" t="s">
        <v>48</v>
      </c>
      <c r="C23" s="3">
        <v>2</v>
      </c>
      <c r="D23" s="9">
        <v>44986</v>
      </c>
      <c r="E23" s="9">
        <v>44987</v>
      </c>
      <c r="F23" s="3" t="s">
        <v>26</v>
      </c>
      <c r="G23" s="3">
        <v>16</v>
      </c>
      <c r="H23" s="3">
        <v>10</v>
      </c>
      <c r="I23" s="3">
        <v>6</v>
      </c>
      <c r="J23" s="4">
        <f t="shared" si="0"/>
        <v>24279</v>
      </c>
      <c r="K23" s="4" t="b">
        <f t="shared" ca="1" si="1"/>
        <v>1</v>
      </c>
      <c r="L23" s="4">
        <f t="shared" ca="1" si="2"/>
        <v>1</v>
      </c>
    </row>
    <row r="24" spans="1:12">
      <c r="A24" s="1" t="s">
        <v>12</v>
      </c>
      <c r="B24" s="1" t="s">
        <v>13</v>
      </c>
      <c r="C24" s="3">
        <v>1</v>
      </c>
      <c r="D24" s="9">
        <v>44987</v>
      </c>
      <c r="E24" s="9">
        <v>44987</v>
      </c>
      <c r="F24" s="3" t="s">
        <v>26</v>
      </c>
      <c r="G24" s="3">
        <v>12</v>
      </c>
      <c r="H24" s="3">
        <v>8</v>
      </c>
      <c r="I24" s="3">
        <v>4</v>
      </c>
      <c r="J24" s="4">
        <f t="shared" si="0"/>
        <v>24279</v>
      </c>
      <c r="K24" s="4" t="b">
        <f t="shared" ca="1" si="1"/>
        <v>0</v>
      </c>
      <c r="L24" s="4">
        <f t="shared" ca="1" si="2"/>
        <v>1</v>
      </c>
    </row>
    <row r="25" spans="1:12">
      <c r="A25" s="1" t="s">
        <v>49</v>
      </c>
      <c r="B25" s="1" t="s">
        <v>50</v>
      </c>
      <c r="C25" s="3">
        <v>2</v>
      </c>
      <c r="D25" s="9">
        <v>44993</v>
      </c>
      <c r="E25" s="9">
        <v>44994</v>
      </c>
      <c r="F25" s="3" t="s">
        <v>26</v>
      </c>
      <c r="G25" s="3">
        <v>12</v>
      </c>
      <c r="H25" s="3">
        <v>9</v>
      </c>
      <c r="I25" s="3">
        <v>3</v>
      </c>
      <c r="J25" s="4">
        <f t="shared" si="0"/>
        <v>24279</v>
      </c>
      <c r="K25" s="4" t="b">
        <f t="shared" ca="1" si="1"/>
        <v>0</v>
      </c>
      <c r="L25" s="4">
        <f t="shared" ca="1" si="2"/>
        <v>1</v>
      </c>
    </row>
    <row r="26" spans="1:12">
      <c r="A26" s="1" t="s">
        <v>51</v>
      </c>
      <c r="B26" s="1" t="s">
        <v>52</v>
      </c>
      <c r="C26" s="3">
        <v>1</v>
      </c>
      <c r="D26" s="9">
        <v>45000</v>
      </c>
      <c r="E26" s="9">
        <v>45000</v>
      </c>
      <c r="F26" s="3" t="s">
        <v>26</v>
      </c>
      <c r="G26" s="3">
        <v>12</v>
      </c>
      <c r="H26" s="3">
        <v>6</v>
      </c>
      <c r="I26" s="3">
        <v>6</v>
      </c>
      <c r="J26" s="4">
        <f t="shared" si="0"/>
        <v>24279</v>
      </c>
      <c r="K26" s="4" t="b">
        <f t="shared" ca="1" si="1"/>
        <v>0</v>
      </c>
      <c r="L26" s="4">
        <f t="shared" ca="1" si="2"/>
        <v>1</v>
      </c>
    </row>
    <row r="27" spans="1:12">
      <c r="A27" s="1" t="s">
        <v>53</v>
      </c>
      <c r="B27" s="1" t="s">
        <v>54</v>
      </c>
      <c r="C27" s="3">
        <v>7</v>
      </c>
      <c r="D27" s="9">
        <v>45005</v>
      </c>
      <c r="E27" s="9">
        <v>45011</v>
      </c>
      <c r="G27" s="3">
        <v>8</v>
      </c>
      <c r="H27" s="3">
        <v>6</v>
      </c>
      <c r="I27" s="3">
        <v>2</v>
      </c>
      <c r="J27" s="4">
        <f t="shared" si="0"/>
        <v>24279</v>
      </c>
      <c r="K27" s="4" t="b">
        <f t="shared" ca="1" si="1"/>
        <v>0</v>
      </c>
      <c r="L27" s="4">
        <f t="shared" ca="1" si="2"/>
        <v>1</v>
      </c>
    </row>
    <row r="28" spans="1:12">
      <c r="A28" s="1" t="s">
        <v>30</v>
      </c>
      <c r="B28" s="1" t="s">
        <v>31</v>
      </c>
      <c r="C28" s="3">
        <v>5</v>
      </c>
      <c r="D28" s="9">
        <v>45005</v>
      </c>
      <c r="E28" s="9">
        <v>45009</v>
      </c>
      <c r="F28" s="3" t="s">
        <v>18</v>
      </c>
      <c r="G28" s="3">
        <v>16</v>
      </c>
      <c r="H28" s="3">
        <v>13</v>
      </c>
      <c r="I28" s="3">
        <v>3</v>
      </c>
      <c r="J28" s="4">
        <f t="shared" si="0"/>
        <v>24279</v>
      </c>
      <c r="K28" s="4" t="b">
        <f t="shared" ca="1" si="1"/>
        <v>0</v>
      </c>
      <c r="L28" s="4">
        <f t="shared" ca="1" si="2"/>
        <v>1</v>
      </c>
    </row>
    <row r="29" spans="1:12">
      <c r="A29" s="1" t="s">
        <v>55</v>
      </c>
      <c r="B29" s="1" t="s">
        <v>56</v>
      </c>
      <c r="C29" s="3">
        <v>5</v>
      </c>
      <c r="D29" s="9">
        <v>45005</v>
      </c>
      <c r="E29" s="9">
        <v>45009</v>
      </c>
      <c r="F29" s="3" t="s">
        <v>26</v>
      </c>
      <c r="G29" s="3">
        <v>8</v>
      </c>
      <c r="H29" s="3">
        <v>0</v>
      </c>
      <c r="I29" s="3">
        <v>8</v>
      </c>
      <c r="J29" s="4">
        <f t="shared" si="0"/>
        <v>24279</v>
      </c>
      <c r="K29" s="4" t="b">
        <f t="shared" ca="1" si="1"/>
        <v>0</v>
      </c>
      <c r="L29" s="4">
        <f t="shared" ca="1" si="2"/>
        <v>1</v>
      </c>
    </row>
    <row r="30" spans="1:12">
      <c r="A30" s="1" t="s">
        <v>40</v>
      </c>
      <c r="B30" s="1" t="s">
        <v>41</v>
      </c>
      <c r="C30" s="3">
        <v>2</v>
      </c>
      <c r="D30" s="9">
        <v>45005</v>
      </c>
      <c r="E30" s="9">
        <v>45006</v>
      </c>
      <c r="F30" s="3" t="s">
        <v>21</v>
      </c>
      <c r="G30" s="3">
        <v>12</v>
      </c>
      <c r="H30" s="3">
        <v>5</v>
      </c>
      <c r="I30" s="3">
        <v>7</v>
      </c>
      <c r="J30" s="4">
        <f t="shared" si="0"/>
        <v>24279</v>
      </c>
      <c r="K30" s="4" t="b">
        <f t="shared" ca="1" si="1"/>
        <v>0</v>
      </c>
      <c r="L30" s="4">
        <f t="shared" ca="1" si="2"/>
        <v>1</v>
      </c>
    </row>
    <row r="31" spans="1:12">
      <c r="A31" s="1" t="s">
        <v>57</v>
      </c>
      <c r="B31" s="1" t="s">
        <v>58</v>
      </c>
      <c r="C31" s="3">
        <v>3</v>
      </c>
      <c r="D31" s="9">
        <v>45007</v>
      </c>
      <c r="E31" s="9">
        <v>45009</v>
      </c>
      <c r="F31" s="3" t="s">
        <v>21</v>
      </c>
      <c r="G31" s="3">
        <v>12</v>
      </c>
      <c r="H31" s="3">
        <v>6</v>
      </c>
      <c r="I31" s="3">
        <v>6</v>
      </c>
      <c r="J31" s="4">
        <f t="shared" si="0"/>
        <v>24279</v>
      </c>
      <c r="K31" s="4" t="b">
        <f t="shared" ca="1" si="1"/>
        <v>0</v>
      </c>
      <c r="L31" s="4">
        <f t="shared" ca="1" si="2"/>
        <v>1</v>
      </c>
    </row>
    <row r="32" spans="1:12">
      <c r="A32" s="1" t="s">
        <v>59</v>
      </c>
      <c r="C32" s="3">
        <v>1</v>
      </c>
      <c r="D32" s="9">
        <v>45013</v>
      </c>
      <c r="E32" s="9">
        <v>45013</v>
      </c>
      <c r="G32" s="3">
        <v>20</v>
      </c>
      <c r="H32" s="3">
        <v>10</v>
      </c>
      <c r="I32" s="3">
        <v>10</v>
      </c>
      <c r="J32" s="4">
        <f t="shared" si="0"/>
        <v>24279</v>
      </c>
      <c r="K32" s="4" t="b">
        <f t="shared" ca="1" si="1"/>
        <v>0</v>
      </c>
      <c r="L32" s="4">
        <f t="shared" ca="1" si="2"/>
        <v>1</v>
      </c>
    </row>
    <row r="33" spans="1:12">
      <c r="A33" s="1" t="s">
        <v>60</v>
      </c>
      <c r="B33" s="1" t="s">
        <v>61</v>
      </c>
      <c r="C33" s="3">
        <v>2</v>
      </c>
      <c r="D33" s="9">
        <v>45014</v>
      </c>
      <c r="E33" s="9">
        <v>45015</v>
      </c>
      <c r="F33" s="3" t="s">
        <v>26</v>
      </c>
      <c r="G33" s="3">
        <v>12</v>
      </c>
      <c r="H33" s="3">
        <v>3</v>
      </c>
      <c r="I33" s="3">
        <v>9</v>
      </c>
      <c r="J33" s="4">
        <f t="shared" si="0"/>
        <v>24279</v>
      </c>
      <c r="K33" s="4" t="b">
        <f t="shared" ca="1" si="1"/>
        <v>0</v>
      </c>
      <c r="L33" s="4">
        <f t="shared" ca="1" si="2"/>
        <v>1</v>
      </c>
    </row>
    <row r="34" spans="1:12">
      <c r="A34" s="1" t="s">
        <v>62</v>
      </c>
      <c r="B34" s="1" t="s">
        <v>63</v>
      </c>
      <c r="C34" s="3">
        <v>2</v>
      </c>
      <c r="D34" s="9">
        <v>45015</v>
      </c>
      <c r="E34" s="9">
        <v>45016</v>
      </c>
      <c r="F34" s="3" t="s">
        <v>26</v>
      </c>
      <c r="G34" s="3">
        <v>16</v>
      </c>
      <c r="H34" s="3">
        <v>14</v>
      </c>
      <c r="I34" s="3">
        <v>2</v>
      </c>
      <c r="J34" s="4">
        <f t="shared" si="0"/>
        <v>24279</v>
      </c>
      <c r="K34" s="4" t="b">
        <f t="shared" ca="1" si="1"/>
        <v>0</v>
      </c>
      <c r="L34" s="4">
        <f t="shared" ca="1" si="2"/>
        <v>1</v>
      </c>
    </row>
    <row r="35" spans="1:12">
      <c r="A35" s="1" t="s">
        <v>64</v>
      </c>
      <c r="C35" s="3">
        <v>2</v>
      </c>
      <c r="D35" s="9">
        <v>45020</v>
      </c>
      <c r="E35" s="9">
        <v>45021</v>
      </c>
      <c r="G35" s="3">
        <v>16</v>
      </c>
      <c r="H35" s="3">
        <v>0</v>
      </c>
      <c r="I35" s="3">
        <v>16</v>
      </c>
      <c r="J35" s="4">
        <f t="shared" si="0"/>
        <v>24280</v>
      </c>
      <c r="K35" s="4" t="b">
        <f t="shared" ca="1" si="1"/>
        <v>1</v>
      </c>
      <c r="L35" s="4">
        <f t="shared" ca="1" si="2"/>
        <v>0</v>
      </c>
    </row>
    <row r="36" spans="1:12">
      <c r="A36" s="1" t="s">
        <v>65</v>
      </c>
      <c r="B36" s="1" t="s">
        <v>66</v>
      </c>
      <c r="C36" s="3">
        <v>2</v>
      </c>
      <c r="D36" s="9">
        <v>45020</v>
      </c>
      <c r="E36" s="9">
        <v>45021</v>
      </c>
      <c r="F36" s="3" t="s">
        <v>26</v>
      </c>
      <c r="G36" s="3">
        <v>12</v>
      </c>
      <c r="H36" s="3">
        <v>9</v>
      </c>
      <c r="I36" s="3">
        <v>3</v>
      </c>
      <c r="J36" s="4">
        <f t="shared" si="0"/>
        <v>24280</v>
      </c>
      <c r="K36" s="4" t="b">
        <f t="shared" ca="1" si="1"/>
        <v>0</v>
      </c>
      <c r="L36" s="4">
        <f t="shared" ca="1" si="2"/>
        <v>0</v>
      </c>
    </row>
    <row r="37" spans="1:12">
      <c r="A37" s="1" t="s">
        <v>67</v>
      </c>
      <c r="C37" s="3">
        <v>1</v>
      </c>
      <c r="D37" s="9">
        <v>45022</v>
      </c>
      <c r="E37" s="9">
        <v>45022</v>
      </c>
      <c r="F37" s="3" t="s">
        <v>18</v>
      </c>
      <c r="G37" s="3">
        <v>8</v>
      </c>
      <c r="H37" s="3">
        <v>0</v>
      </c>
      <c r="I37" s="3">
        <v>8</v>
      </c>
      <c r="J37" s="4">
        <f t="shared" si="0"/>
        <v>24280</v>
      </c>
      <c r="K37" s="4" t="b">
        <f t="shared" ca="1" si="1"/>
        <v>0</v>
      </c>
      <c r="L37" s="4">
        <f t="shared" ca="1" si="2"/>
        <v>0</v>
      </c>
    </row>
    <row r="38" spans="1:12">
      <c r="A38" s="1" t="s">
        <v>42</v>
      </c>
      <c r="B38" s="1" t="s">
        <v>43</v>
      </c>
      <c r="C38" s="3">
        <v>5</v>
      </c>
      <c r="D38" s="9">
        <v>45033</v>
      </c>
      <c r="E38" s="9">
        <v>45044</v>
      </c>
      <c r="F38" s="3" t="s">
        <v>18</v>
      </c>
      <c r="G38" s="3">
        <v>12</v>
      </c>
      <c r="H38" s="3">
        <v>0</v>
      </c>
      <c r="I38" s="3">
        <v>12</v>
      </c>
      <c r="J38" s="4">
        <f t="shared" si="0"/>
        <v>24280</v>
      </c>
      <c r="K38" s="4" t="b">
        <f t="shared" ca="1" si="1"/>
        <v>0</v>
      </c>
      <c r="L38" s="4">
        <f t="shared" ca="1" si="2"/>
        <v>0</v>
      </c>
    </row>
    <row r="39" spans="1:12">
      <c r="A39" s="1" t="s">
        <v>57</v>
      </c>
      <c r="B39" s="1" t="s">
        <v>58</v>
      </c>
      <c r="C39" s="3">
        <v>3</v>
      </c>
      <c r="D39" s="9">
        <v>45034</v>
      </c>
      <c r="E39" s="9">
        <v>45036</v>
      </c>
      <c r="F39" s="3" t="s">
        <v>26</v>
      </c>
      <c r="G39" s="3">
        <v>12</v>
      </c>
      <c r="H39" s="3">
        <v>7</v>
      </c>
      <c r="I39" s="3">
        <v>5</v>
      </c>
      <c r="J39" s="4">
        <f t="shared" si="0"/>
        <v>24280</v>
      </c>
      <c r="K39" s="4" t="b">
        <f t="shared" ca="1" si="1"/>
        <v>0</v>
      </c>
      <c r="L39" s="4">
        <f t="shared" ca="1" si="2"/>
        <v>0</v>
      </c>
    </row>
    <row r="40" spans="1:12">
      <c r="A40" s="1" t="s">
        <v>22</v>
      </c>
      <c r="B40" s="1" t="s">
        <v>23</v>
      </c>
      <c r="C40" s="3">
        <v>4</v>
      </c>
      <c r="D40" s="9">
        <v>45040</v>
      </c>
      <c r="E40" s="9">
        <v>45043</v>
      </c>
      <c r="F40" s="3" t="s">
        <v>26</v>
      </c>
      <c r="G40" s="3">
        <v>4</v>
      </c>
      <c r="H40" s="3">
        <v>5</v>
      </c>
      <c r="I40" s="3">
        <v>0</v>
      </c>
      <c r="J40" s="4">
        <f t="shared" si="0"/>
        <v>24280</v>
      </c>
      <c r="K40" s="4" t="b">
        <f t="shared" ca="1" si="1"/>
        <v>0</v>
      </c>
      <c r="L40" s="4">
        <f t="shared" ca="1" si="2"/>
        <v>0</v>
      </c>
    </row>
    <row r="41" spans="1:12">
      <c r="A41" s="1" t="s">
        <v>68</v>
      </c>
      <c r="B41" s="1" t="s">
        <v>69</v>
      </c>
      <c r="C41" s="3">
        <v>2</v>
      </c>
      <c r="D41" s="9">
        <v>45041</v>
      </c>
      <c r="E41" s="9">
        <v>45042</v>
      </c>
      <c r="F41" s="3" t="s">
        <v>70</v>
      </c>
      <c r="G41" s="3">
        <v>16</v>
      </c>
      <c r="H41" s="3">
        <v>0</v>
      </c>
      <c r="I41" s="3">
        <v>16</v>
      </c>
      <c r="J41" s="4">
        <f t="shared" si="0"/>
        <v>24280</v>
      </c>
      <c r="K41" s="4" t="b">
        <f t="shared" ca="1" si="1"/>
        <v>0</v>
      </c>
      <c r="L41" s="4">
        <f t="shared" ca="1" si="2"/>
        <v>0</v>
      </c>
    </row>
    <row r="42" spans="1:12">
      <c r="A42" s="1" t="s">
        <v>14</v>
      </c>
      <c r="B42" s="1" t="s">
        <v>15</v>
      </c>
      <c r="C42" s="3">
        <v>3</v>
      </c>
      <c r="D42" s="9">
        <v>45041</v>
      </c>
      <c r="E42" s="9">
        <v>45043</v>
      </c>
      <c r="F42" s="3" t="s">
        <v>26</v>
      </c>
      <c r="G42" s="3">
        <v>8</v>
      </c>
      <c r="H42" s="3">
        <v>3</v>
      </c>
      <c r="I42" s="3">
        <v>5</v>
      </c>
      <c r="J42" s="4">
        <f t="shared" si="0"/>
        <v>24280</v>
      </c>
      <c r="K42" s="4" t="b">
        <f t="shared" ca="1" si="1"/>
        <v>0</v>
      </c>
      <c r="L42" s="4">
        <f t="shared" ca="1" si="2"/>
        <v>0</v>
      </c>
    </row>
    <row r="43" spans="1:12">
      <c r="A43" s="1" t="s">
        <v>71</v>
      </c>
      <c r="C43" s="3">
        <v>1</v>
      </c>
      <c r="D43" s="9">
        <v>45049</v>
      </c>
      <c r="E43" s="9">
        <v>45049</v>
      </c>
      <c r="F43" s="3" t="s">
        <v>26</v>
      </c>
      <c r="G43" s="3">
        <v>12</v>
      </c>
      <c r="H43" s="3">
        <v>0</v>
      </c>
      <c r="I43" s="3">
        <v>12</v>
      </c>
      <c r="J43" s="4">
        <f t="shared" si="0"/>
        <v>24281</v>
      </c>
      <c r="K43" s="4" t="b">
        <f t="shared" ca="1" si="1"/>
        <v>1</v>
      </c>
      <c r="L43" s="4">
        <f t="shared" ca="1" si="2"/>
        <v>1</v>
      </c>
    </row>
    <row r="44" spans="1:12">
      <c r="A44" s="1" t="s">
        <v>72</v>
      </c>
      <c r="B44" s="1" t="s">
        <v>73</v>
      </c>
      <c r="C44" s="3">
        <v>2</v>
      </c>
      <c r="D44" s="9">
        <v>45049</v>
      </c>
      <c r="E44" s="9">
        <v>45051</v>
      </c>
      <c r="F44" s="3" t="s">
        <v>70</v>
      </c>
      <c r="G44" s="3">
        <v>16</v>
      </c>
      <c r="H44" s="3">
        <v>0</v>
      </c>
      <c r="I44" s="3">
        <v>16</v>
      </c>
      <c r="J44" s="4">
        <f t="shared" si="0"/>
        <v>24281</v>
      </c>
      <c r="K44" s="4" t="b">
        <f t="shared" ca="1" si="1"/>
        <v>0</v>
      </c>
      <c r="L44" s="4">
        <f t="shared" ca="1" si="2"/>
        <v>1</v>
      </c>
    </row>
    <row r="45" spans="1:12">
      <c r="A45" s="1" t="s">
        <v>74</v>
      </c>
      <c r="B45" s="1" t="s">
        <v>75</v>
      </c>
      <c r="C45" s="3">
        <v>2</v>
      </c>
      <c r="D45" s="9">
        <v>45056</v>
      </c>
      <c r="E45" s="9">
        <v>45057</v>
      </c>
      <c r="F45" s="3" t="s">
        <v>26</v>
      </c>
      <c r="G45" s="3">
        <v>12</v>
      </c>
      <c r="H45" s="3">
        <v>9</v>
      </c>
      <c r="I45" s="3">
        <v>3</v>
      </c>
      <c r="J45" s="4">
        <f t="shared" si="0"/>
        <v>24281</v>
      </c>
      <c r="K45" s="4" t="b">
        <f t="shared" ca="1" si="1"/>
        <v>0</v>
      </c>
      <c r="L45" s="4">
        <f t="shared" ca="1" si="2"/>
        <v>1</v>
      </c>
    </row>
    <row r="46" spans="1:12">
      <c r="A46" s="1" t="s">
        <v>24</v>
      </c>
      <c r="B46" s="1" t="s">
        <v>25</v>
      </c>
      <c r="C46" s="3">
        <v>1</v>
      </c>
      <c r="D46" s="9">
        <v>45061</v>
      </c>
      <c r="E46" s="9">
        <v>45061</v>
      </c>
      <c r="F46" s="3" t="s">
        <v>21</v>
      </c>
      <c r="G46" s="3">
        <v>12</v>
      </c>
      <c r="H46" s="3">
        <v>0</v>
      </c>
      <c r="I46" s="3">
        <v>12</v>
      </c>
      <c r="J46" s="4">
        <f t="shared" si="0"/>
        <v>24281</v>
      </c>
      <c r="K46" s="4" t="b">
        <f t="shared" ca="1" si="1"/>
        <v>0</v>
      </c>
      <c r="L46" s="4">
        <f t="shared" ca="1" si="2"/>
        <v>1</v>
      </c>
    </row>
    <row r="47" spans="1:12">
      <c r="A47" s="1" t="s">
        <v>9</v>
      </c>
      <c r="B47" s="1" t="s">
        <v>10</v>
      </c>
      <c r="C47" s="3">
        <v>1</v>
      </c>
      <c r="D47" s="9">
        <v>45062</v>
      </c>
      <c r="E47" s="9">
        <v>45062</v>
      </c>
      <c r="F47" s="3" t="s">
        <v>21</v>
      </c>
      <c r="G47" s="3">
        <v>12</v>
      </c>
      <c r="H47" s="3">
        <v>0</v>
      </c>
      <c r="I47" s="3">
        <v>12</v>
      </c>
      <c r="J47" s="4">
        <f t="shared" si="0"/>
        <v>24281</v>
      </c>
      <c r="K47" s="4" t="b">
        <f t="shared" ca="1" si="1"/>
        <v>0</v>
      </c>
      <c r="L47" s="4">
        <f t="shared" ca="1" si="2"/>
        <v>1</v>
      </c>
    </row>
    <row r="48" spans="1:12">
      <c r="A48" s="1" t="s">
        <v>14</v>
      </c>
      <c r="B48" s="1" t="s">
        <v>15</v>
      </c>
      <c r="C48" s="3">
        <v>3</v>
      </c>
      <c r="D48" s="9">
        <v>45063</v>
      </c>
      <c r="E48" s="9">
        <v>45065</v>
      </c>
      <c r="F48" s="3" t="s">
        <v>21</v>
      </c>
      <c r="G48" s="3">
        <v>8</v>
      </c>
      <c r="H48" s="3">
        <v>2</v>
      </c>
      <c r="I48" s="3">
        <v>6</v>
      </c>
      <c r="J48" s="4">
        <f t="shared" si="0"/>
        <v>24281</v>
      </c>
      <c r="K48" s="4" t="b">
        <f t="shared" ca="1" si="1"/>
        <v>0</v>
      </c>
      <c r="L48" s="4">
        <f t="shared" ca="1" si="2"/>
        <v>1</v>
      </c>
    </row>
    <row r="49" spans="1:12">
      <c r="A49" s="1" t="s">
        <v>76</v>
      </c>
      <c r="C49" s="3">
        <v>5</v>
      </c>
      <c r="D49" s="9">
        <v>45068</v>
      </c>
      <c r="E49" s="9">
        <v>45072</v>
      </c>
      <c r="G49" s="3">
        <v>10</v>
      </c>
      <c r="H49" s="3">
        <v>2</v>
      </c>
      <c r="I49" s="3">
        <v>8</v>
      </c>
      <c r="J49" s="4">
        <f t="shared" si="0"/>
        <v>24281</v>
      </c>
      <c r="K49" s="4" t="b">
        <f t="shared" ca="1" si="1"/>
        <v>0</v>
      </c>
      <c r="L49" s="4">
        <f t="shared" ca="1" si="2"/>
        <v>1</v>
      </c>
    </row>
    <row r="50" spans="1:12">
      <c r="A50" s="1" t="s">
        <v>77</v>
      </c>
      <c r="B50" s="1" t="s">
        <v>78</v>
      </c>
      <c r="C50" s="3">
        <v>2</v>
      </c>
      <c r="D50" s="9">
        <v>45070</v>
      </c>
      <c r="E50" s="9">
        <v>45071</v>
      </c>
      <c r="F50" s="3" t="s">
        <v>26</v>
      </c>
      <c r="G50" s="3">
        <v>8</v>
      </c>
      <c r="H50" s="3">
        <v>0</v>
      </c>
      <c r="I50" s="3">
        <v>8</v>
      </c>
      <c r="J50" s="4">
        <f t="shared" si="0"/>
        <v>24281</v>
      </c>
      <c r="K50" s="4" t="b">
        <f t="shared" ca="1" si="1"/>
        <v>0</v>
      </c>
      <c r="L50" s="4">
        <f t="shared" ca="1" si="2"/>
        <v>1</v>
      </c>
    </row>
    <row r="51" spans="1:12">
      <c r="A51" s="1" t="s">
        <v>9</v>
      </c>
      <c r="B51" s="1" t="s">
        <v>10</v>
      </c>
      <c r="C51" s="3">
        <v>1</v>
      </c>
      <c r="D51" s="9">
        <v>45083</v>
      </c>
      <c r="E51" s="9">
        <v>45083</v>
      </c>
      <c r="F51" s="3" t="s">
        <v>26</v>
      </c>
      <c r="G51" s="3">
        <v>12</v>
      </c>
      <c r="H51" s="3">
        <v>0</v>
      </c>
      <c r="I51" s="3">
        <v>12</v>
      </c>
      <c r="J51" s="4">
        <f t="shared" si="0"/>
        <v>24282</v>
      </c>
      <c r="K51" s="4" t="b">
        <f t="shared" ca="1" si="1"/>
        <v>1</v>
      </c>
      <c r="L51" s="4">
        <f t="shared" ca="1" si="2"/>
        <v>0</v>
      </c>
    </row>
    <row r="52" spans="1:12">
      <c r="A52" s="1" t="s">
        <v>79</v>
      </c>
      <c r="C52" s="3">
        <v>5</v>
      </c>
      <c r="D52" s="9">
        <v>45089</v>
      </c>
      <c r="E52" s="9">
        <v>45093</v>
      </c>
      <c r="G52" s="3">
        <v>10</v>
      </c>
      <c r="H52" s="3">
        <v>6</v>
      </c>
      <c r="I52" s="3">
        <v>4</v>
      </c>
      <c r="J52" s="4">
        <f t="shared" si="0"/>
        <v>24282</v>
      </c>
      <c r="K52" s="4" t="b">
        <f t="shared" ca="1" si="1"/>
        <v>0</v>
      </c>
      <c r="L52" s="4">
        <f t="shared" ca="1" si="2"/>
        <v>0</v>
      </c>
    </row>
    <row r="53" spans="1:12">
      <c r="A53" s="1" t="s">
        <v>80</v>
      </c>
      <c r="B53" s="1" t="s">
        <v>81</v>
      </c>
      <c r="C53" s="3">
        <v>2</v>
      </c>
      <c r="D53" s="9">
        <v>45090</v>
      </c>
      <c r="E53" s="9">
        <v>45091</v>
      </c>
      <c r="F53" s="3" t="s">
        <v>26</v>
      </c>
      <c r="G53" s="3">
        <v>12</v>
      </c>
      <c r="H53" s="3">
        <v>9</v>
      </c>
      <c r="I53" s="3">
        <v>3</v>
      </c>
      <c r="J53" s="4">
        <f t="shared" si="0"/>
        <v>24282</v>
      </c>
      <c r="K53" s="4" t="b">
        <f t="shared" ca="1" si="1"/>
        <v>0</v>
      </c>
      <c r="L53" s="4">
        <f t="shared" ca="1" si="2"/>
        <v>0</v>
      </c>
    </row>
    <row r="54" spans="1:12">
      <c r="A54" s="1" t="s">
        <v>82</v>
      </c>
      <c r="C54" s="3">
        <v>5</v>
      </c>
      <c r="D54" s="9">
        <v>45103</v>
      </c>
      <c r="E54" s="9">
        <v>45107</v>
      </c>
      <c r="G54" s="3">
        <v>10</v>
      </c>
      <c r="H54" s="3">
        <v>0</v>
      </c>
      <c r="I54" s="3">
        <v>10</v>
      </c>
      <c r="J54" s="4">
        <f t="shared" si="0"/>
        <v>24282</v>
      </c>
      <c r="K54" s="4" t="b">
        <f t="shared" ca="1" si="1"/>
        <v>0</v>
      </c>
      <c r="L54" s="4">
        <f t="shared" ca="1" si="2"/>
        <v>0</v>
      </c>
    </row>
    <row r="55" spans="1:12">
      <c r="A55" s="1" t="s">
        <v>83</v>
      </c>
      <c r="B55" s="1" t="s">
        <v>84</v>
      </c>
      <c r="C55" s="3">
        <v>3</v>
      </c>
      <c r="D55" s="9">
        <v>45108</v>
      </c>
      <c r="E55" s="9">
        <v>45110</v>
      </c>
      <c r="G55" s="3">
        <v>12</v>
      </c>
      <c r="H55" s="3">
        <v>2</v>
      </c>
      <c r="I55" s="3">
        <v>10</v>
      </c>
      <c r="J55" s="4">
        <f t="shared" si="0"/>
        <v>24283</v>
      </c>
      <c r="K55" s="4" t="b">
        <f t="shared" ca="1" si="1"/>
        <v>1</v>
      </c>
      <c r="L55" s="4">
        <f t="shared" ca="1" si="2"/>
        <v>1</v>
      </c>
    </row>
    <row r="56" spans="1:12">
      <c r="A56" s="1" t="s">
        <v>85</v>
      </c>
      <c r="C56" s="3">
        <v>1</v>
      </c>
      <c r="D56" s="9">
        <v>45108</v>
      </c>
      <c r="E56" s="9">
        <v>45108</v>
      </c>
      <c r="G56" s="3">
        <v>16</v>
      </c>
      <c r="H56" s="3">
        <v>7</v>
      </c>
      <c r="I56" s="3">
        <v>9</v>
      </c>
      <c r="J56" s="4">
        <f t="shared" si="0"/>
        <v>24283</v>
      </c>
      <c r="K56" s="4" t="b">
        <f t="shared" ca="1" si="1"/>
        <v>0</v>
      </c>
      <c r="L56" s="4">
        <f t="shared" ca="1" si="2"/>
        <v>1</v>
      </c>
    </row>
    <row r="57" spans="1:12">
      <c r="A57" s="1" t="s">
        <v>86</v>
      </c>
      <c r="C57" s="3">
        <v>1</v>
      </c>
      <c r="D57" s="9">
        <v>45108</v>
      </c>
      <c r="E57" s="9">
        <v>45108</v>
      </c>
      <c r="G57" s="3">
        <v>12</v>
      </c>
      <c r="H57" s="3">
        <v>0</v>
      </c>
      <c r="I57" s="3">
        <v>12</v>
      </c>
      <c r="J57" s="4">
        <f t="shared" si="0"/>
        <v>24283</v>
      </c>
      <c r="K57" s="4" t="b">
        <f t="shared" ca="1" si="1"/>
        <v>0</v>
      </c>
      <c r="L57" s="4">
        <f t="shared" ca="1" si="2"/>
        <v>1</v>
      </c>
    </row>
    <row r="58" spans="1:12">
      <c r="A58" s="1" t="s">
        <v>57</v>
      </c>
      <c r="B58" s="1" t="s">
        <v>58</v>
      </c>
      <c r="C58" s="3">
        <v>2</v>
      </c>
      <c r="D58" s="9">
        <v>45170</v>
      </c>
      <c r="E58" s="9">
        <v>45172</v>
      </c>
      <c r="F58" s="3" t="s">
        <v>11</v>
      </c>
      <c r="G58" s="3">
        <v>12</v>
      </c>
      <c r="H58" s="3">
        <v>2</v>
      </c>
      <c r="I58" s="3">
        <v>10</v>
      </c>
      <c r="J58" s="4">
        <f t="shared" si="0"/>
        <v>24285</v>
      </c>
      <c r="K58" s="4" t="b">
        <f t="shared" ca="1" si="1"/>
        <v>1</v>
      </c>
      <c r="L58" s="4">
        <f t="shared" ca="1" si="2"/>
        <v>0</v>
      </c>
    </row>
    <row r="59" spans="1:12">
      <c r="A59" s="1" t="s">
        <v>51</v>
      </c>
      <c r="B59" s="1" t="s">
        <v>52</v>
      </c>
      <c r="C59" s="3">
        <v>1</v>
      </c>
      <c r="D59" s="9">
        <v>45170</v>
      </c>
      <c r="E59" s="9">
        <v>45170</v>
      </c>
      <c r="F59" s="3" t="s">
        <v>11</v>
      </c>
      <c r="G59" s="3">
        <v>12</v>
      </c>
      <c r="H59" s="3">
        <v>2</v>
      </c>
      <c r="I59" s="3">
        <v>10</v>
      </c>
      <c r="J59" s="4">
        <f t="shared" si="0"/>
        <v>24285</v>
      </c>
      <c r="K59" s="4" t="b">
        <f t="shared" ca="1" si="1"/>
        <v>0</v>
      </c>
      <c r="L59" s="4">
        <f t="shared" ca="1" si="2"/>
        <v>0</v>
      </c>
    </row>
    <row r="60" spans="1:12">
      <c r="A60" s="1" t="s">
        <v>14</v>
      </c>
      <c r="B60" s="1" t="s">
        <v>15</v>
      </c>
      <c r="C60" s="3">
        <v>3</v>
      </c>
      <c r="D60" s="9">
        <v>45170</v>
      </c>
      <c r="E60" s="9">
        <v>45172</v>
      </c>
      <c r="F60" s="3" t="s">
        <v>11</v>
      </c>
      <c r="G60" s="3">
        <v>8</v>
      </c>
      <c r="H60" s="3">
        <v>3</v>
      </c>
      <c r="I60" s="3">
        <v>5</v>
      </c>
      <c r="J60" s="4">
        <f t="shared" si="0"/>
        <v>24285</v>
      </c>
      <c r="K60" s="4" t="b">
        <f t="shared" ca="1" si="1"/>
        <v>0</v>
      </c>
      <c r="L60" s="4">
        <f t="shared" ca="1" si="2"/>
        <v>0</v>
      </c>
    </row>
    <row r="61" spans="1:12">
      <c r="A61" s="1" t="s">
        <v>33</v>
      </c>
      <c r="B61" s="1" t="s">
        <v>34</v>
      </c>
      <c r="C61" s="3">
        <v>1</v>
      </c>
      <c r="D61" s="9">
        <v>45170</v>
      </c>
      <c r="E61" s="9">
        <v>45170</v>
      </c>
      <c r="F61" s="3" t="s">
        <v>11</v>
      </c>
      <c r="G61" s="3">
        <v>12</v>
      </c>
      <c r="H61" s="3">
        <v>2</v>
      </c>
      <c r="I61" s="3">
        <v>10</v>
      </c>
      <c r="J61" s="4">
        <f t="shared" si="0"/>
        <v>24285</v>
      </c>
      <c r="K61" s="4" t="b">
        <f t="shared" ca="1" si="1"/>
        <v>0</v>
      </c>
      <c r="L61" s="4">
        <f t="shared" ca="1" si="2"/>
        <v>0</v>
      </c>
    </row>
    <row r="62" spans="1:12">
      <c r="A62" s="1" t="s">
        <v>42</v>
      </c>
      <c r="B62" s="1" t="s">
        <v>43</v>
      </c>
      <c r="C62" s="3">
        <v>5</v>
      </c>
      <c r="D62" s="9">
        <v>45187</v>
      </c>
      <c r="E62" s="9">
        <v>45198</v>
      </c>
      <c r="F62" s="3" t="s">
        <v>18</v>
      </c>
      <c r="G62" s="3">
        <v>12</v>
      </c>
      <c r="H62" s="3">
        <v>0</v>
      </c>
      <c r="I62" s="3">
        <v>12</v>
      </c>
      <c r="J62" s="4">
        <f t="shared" si="0"/>
        <v>24285</v>
      </c>
      <c r="K62" s="4" t="b">
        <f t="shared" ca="1" si="1"/>
        <v>0</v>
      </c>
      <c r="L62" s="4">
        <f t="shared" ca="1" si="2"/>
        <v>0</v>
      </c>
    </row>
    <row r="63" spans="1:12">
      <c r="A63" s="1" t="s">
        <v>42</v>
      </c>
      <c r="B63" s="1" t="s">
        <v>43</v>
      </c>
      <c r="C63" s="3">
        <v>5</v>
      </c>
      <c r="D63" s="9">
        <v>45243</v>
      </c>
      <c r="E63" s="9">
        <v>45254</v>
      </c>
      <c r="F63" s="3" t="s">
        <v>29</v>
      </c>
      <c r="G63" s="3">
        <v>12</v>
      </c>
      <c r="H63" s="3">
        <v>0</v>
      </c>
      <c r="I63" s="3">
        <v>12</v>
      </c>
      <c r="J63" s="4">
        <f t="shared" si="0"/>
        <v>24287</v>
      </c>
      <c r="K63" s="4" t="b">
        <f t="shared" ca="1" si="1"/>
        <v>1</v>
      </c>
      <c r="L63" s="4">
        <f t="shared" ca="1" si="2"/>
        <v>1</v>
      </c>
    </row>
  </sheetData>
  <conditionalFormatting sqref="A1:I1048576">
    <cfRule type="expression" dxfId="2" priority="1" stopIfTrue="1">
      <formula>ROW($A1)=3</formula>
    </cfRule>
    <cfRule type="expression" dxfId="1" priority="2" stopIfTrue="1">
      <formula>AND(ISBLANK($A1)=FALSE,ROW($A1)&gt;3,$L1=1)</formula>
    </cfRule>
    <cfRule type="expression" dxfId="0" priority="3" stopIfTrue="1">
      <formula>AND(ISBLANK($A1)=FALSE,ROW($A1)&gt;3,$L1=0)</formula>
    </cfRule>
  </conditionalFormatting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Kalendar</vt:lpstr>
      <vt:lpstr>qry_Kalendar_Ext</vt:lpstr>
      <vt:lpstr>RADNI_KALENDAR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Musurliev</dc:creator>
  <cp:lastModifiedBy>Iris Musurliev</cp:lastModifiedBy>
  <dcterms:created xsi:type="dcterms:W3CDTF">2013-07-02T15:43:54Z</dcterms:created>
  <dcterms:modified xsi:type="dcterms:W3CDTF">2023-03-07T14:24:21Z</dcterms:modified>
</cp:coreProperties>
</file>